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5480" windowHeight="10152"/>
  </bookViews>
  <sheets>
    <sheet name="ไตรมาส 3" sheetId="67" r:id="rId1"/>
  </sheets>
  <calcPr calcId="144525"/>
</workbook>
</file>

<file path=xl/calcChain.xml><?xml version="1.0" encoding="utf-8"?>
<calcChain xmlns="http://schemas.openxmlformats.org/spreadsheetml/2006/main">
  <c r="O21" i="67" l="1"/>
  <c r="N21" i="67"/>
  <c r="M21" i="67"/>
  <c r="L21" i="67"/>
  <c r="K21" i="67"/>
  <c r="J21" i="67"/>
  <c r="H21" i="67"/>
  <c r="G21" i="67"/>
  <c r="F21" i="67"/>
  <c r="E21" i="67"/>
  <c r="D21" i="67"/>
  <c r="C21" i="67"/>
  <c r="B21" i="67"/>
  <c r="P20" i="67"/>
  <c r="P19" i="67"/>
  <c r="P18" i="67"/>
  <c r="P17" i="67"/>
  <c r="P16" i="67"/>
  <c r="P15" i="67"/>
  <c r="P14" i="67"/>
  <c r="P13" i="67"/>
  <c r="P12" i="67"/>
  <c r="P10" i="67"/>
  <c r="I11" i="67"/>
  <c r="I21" i="67" s="1"/>
  <c r="P11" i="67" l="1"/>
  <c r="P21" i="67" s="1"/>
</calcChain>
</file>

<file path=xl/sharedStrings.xml><?xml version="1.0" encoding="utf-8"?>
<sst xmlns="http://schemas.openxmlformats.org/spreadsheetml/2006/main" count="91" uniqueCount="67">
  <si>
    <t>รายการ</t>
  </si>
  <si>
    <t xml:space="preserve"> </t>
  </si>
  <si>
    <t>งบกลาง</t>
  </si>
  <si>
    <t>ค่าที่ดินและสิ่งก่อสร้าง</t>
  </si>
  <si>
    <t>งานไฟฟ้าถนน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</si>
  <si>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</si>
  <si>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</si>
  <si>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</si>
  <si>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</si>
  <si>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</si>
  <si>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</si>
  <si>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</si>
  <si>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เงินอุดหนุน</t>
  </si>
  <si>
    <t>การศึกษา</t>
  </si>
  <si>
    <t>สงเคราะห์</t>
  </si>
  <si>
    <t>ของชุมชน</t>
  </si>
  <si>
    <t>รายจ่าย</t>
  </si>
  <si>
    <t>รายจ่ายอื่นๆ</t>
  </si>
  <si>
    <t xml:space="preserve"> นันทนาการ</t>
  </si>
  <si>
    <t>เคหะและชุมชน</t>
  </si>
  <si>
    <t>งานบริหารทั่วไป</t>
  </si>
  <si>
    <t>เกี่ยวกับสังคม</t>
  </si>
  <si>
    <t>งานระดับก่อน</t>
  </si>
  <si>
    <t>เกี่ยวกับการรักษา</t>
  </si>
  <si>
    <t>ความสงบภายใน</t>
  </si>
  <si>
    <t xml:space="preserve">ศาสนาและ </t>
  </si>
  <si>
    <t>วัฒนธรรม</t>
  </si>
  <si>
    <t>งานส่งเสริมและ</t>
  </si>
  <si>
    <t>สนับสนุนความ</t>
  </si>
  <si>
    <t>เข้มแข็งของชุมชน</t>
  </si>
  <si>
    <t>งานอนุรักษ์</t>
  </si>
  <si>
    <t>งานบริการ</t>
  </si>
  <si>
    <t>สาธารณสุขและ</t>
  </si>
  <si>
    <t>งานสาธารณสุขอื่น</t>
  </si>
  <si>
    <t>งานทั่วไป</t>
  </si>
  <si>
    <t>งานบริหาร</t>
  </si>
  <si>
    <t xml:space="preserve">งานบริหาร </t>
  </si>
  <si>
    <t>งานคลัง</t>
  </si>
  <si>
    <t>ทั่วไปเกี่ยวกับ</t>
  </si>
  <si>
    <t xml:space="preserve">งานป้องกัน </t>
  </si>
  <si>
    <t>อัคคีภัย</t>
  </si>
  <si>
    <t>และระงับ</t>
  </si>
  <si>
    <t>ประถมศึกษา</t>
  </si>
  <si>
    <t xml:space="preserve">วัยเรียนและ </t>
  </si>
  <si>
    <t xml:space="preserve">              องค์การบริหารส่วนตำบลโคกศิลา</t>
  </si>
  <si>
    <t>ราวจ่าย</t>
  </si>
  <si>
    <t>ทั้งสิ้น</t>
  </si>
  <si>
    <t>และป่าไม้</t>
  </si>
  <si>
    <t>แหล่งน้ำ</t>
  </si>
  <si>
    <t>เรียน  นายกองค์การบริหารส่วนตำบลโคกศิลา</t>
  </si>
  <si>
    <t>(นางสาวดวงจันทร์แก้วมงคล)</t>
  </si>
  <si>
    <t xml:space="preserve">                             ผู้อำนวยการกองคลัง</t>
  </si>
  <si>
    <t>………………………………………………………</t>
  </si>
  <si>
    <t>(นายวีระยุทธ  พรหมสาขา ณ สกลนคร)</t>
  </si>
  <si>
    <t>ปลัดองค์การบริหารส่วนตำบลโคกศิลา</t>
  </si>
  <si>
    <t xml:space="preserve">          - เพื่อโปรดพิจารณา</t>
  </si>
  <si>
    <t>…………………………………………………………</t>
  </si>
  <si>
    <t xml:space="preserve">          (นางอุไร  เพชราเวช)</t>
  </si>
  <si>
    <t xml:space="preserve">      นายกองค์การบริหารส่วนตำบลโคกศิลา</t>
  </si>
  <si>
    <t xml:space="preserve">                                                                                            แผนกรใช้จ่ายเงิน   ประจำปีงบประมาณ  2563</t>
  </si>
  <si>
    <t>และนันทนาการ</t>
  </si>
  <si>
    <t>รวมแผนการใช้จ่ายเงินทั้งสิ้น</t>
  </si>
  <si>
    <t xml:space="preserve">          - เห็นควรใช้เป็นแผนการใช้จ่ายเงินประจำปีต่อไป</t>
  </si>
  <si>
    <t>เห็นควรดำเนินการตามเสนอ</t>
  </si>
  <si>
    <t>อนุมัติ/ดำเนินการตามเสนอ</t>
  </si>
  <si>
    <t xml:space="preserve">                                                                 ระยะเวลา  1  ปี  (ตั้งแต่  1  ตุลาคม  2562    ถึง  30  กันยายน  2563</t>
  </si>
  <si>
    <t xml:space="preserve">                                   (ตามข้อบัญญัติงบประมาณ)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</si>
</sst>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name val="TH SarabunPSK"/>
      <family val="2"/>
    </font>
    <font>
      <sz val="10"/>
      <name val="TH SarabunPSK"/>
      <family val="2"/>
    </font>
    <font>
      <u/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30">
    <xf numFmtId="0" fontId="0" fillId="0" borderId="0" xfId="0"/>
    <xf numFmtId="43" fontId="5" fillId="2" borderId="2" xfId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43" fontId="5" fillId="2" borderId="4" xfId="1" applyFont="1" applyFill="1" applyBorder="1" applyAlignment="1">
      <alignment horizontal="left"/>
    </xf>
    <xf numFmtId="43" fontId="4" fillId="2" borderId="3" xfId="1" applyFont="1" applyFill="1" applyBorder="1" applyAlignment="1">
      <alignment horizontal="center"/>
    </xf>
    <xf numFmtId="0" fontId="6" fillId="2" borderId="1" xfId="0" applyFont="1" applyFill="1" applyBorder="1"/>
    <xf numFmtId="43" fontId="4" fillId="2" borderId="1" xfId="1" applyFont="1" applyFill="1" applyBorder="1"/>
    <xf numFmtId="43" fontId="4" fillId="2" borderId="6" xfId="1" applyFont="1" applyFill="1" applyBorder="1"/>
    <xf numFmtId="43" fontId="4" fillId="2" borderId="5" xfId="1" applyFont="1" applyFill="1" applyBorder="1"/>
    <xf numFmtId="0" fontId="7" fillId="2" borderId="0" xfId="0" applyFont="1" applyFill="1"/>
    <xf numFmtId="43" fontId="4" fillId="3" borderId="7" xfId="1" applyFont="1" applyFill="1" applyBorder="1" applyAlignment="1">
      <alignment horizontal="center"/>
    </xf>
    <xf numFmtId="43" fontId="8" fillId="2" borderId="0" xfId="1" applyFont="1" applyFill="1" applyBorder="1"/>
    <xf numFmtId="0" fontId="9" fillId="0" borderId="0" xfId="0" applyFont="1"/>
    <xf numFmtId="0" fontId="10" fillId="0" borderId="0" xfId="0" applyFont="1"/>
    <xf numFmtId="43" fontId="9" fillId="0" borderId="0" xfId="1" applyFont="1"/>
    <xf numFmtId="43" fontId="10" fillId="0" borderId="0" xfId="1" applyFont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5" fillId="2" borderId="2" xfId="1" applyFont="1" applyFill="1" applyBorder="1" applyAlignment="1">
      <alignment horizontal="center"/>
    </xf>
    <xf numFmtId="187" fontId="4" fillId="2" borderId="1" xfId="1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11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เครื่องหมายจุลภา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I33" sqref="I33"/>
    </sheetView>
  </sheetViews>
  <sheetFormatPr defaultRowHeight="13.8" x14ac:dyDescent="0.25"/>
  <cols>
    <col min="1" max="1" width="14.8984375" customWidth="1"/>
    <col min="2" max="2" width="7.69921875" customWidth="1"/>
    <col min="3" max="3" width="7" customWidth="1"/>
    <col min="4" max="4" width="8.3984375" customWidth="1"/>
    <col min="5" max="5" width="7" customWidth="1"/>
    <col min="6" max="7" width="7.19921875" customWidth="1"/>
    <col min="8" max="8" width="7.3984375" customWidth="1"/>
    <col min="9" max="9" width="6.19921875" customWidth="1"/>
    <col min="10" max="10" width="7.8984375" customWidth="1"/>
    <col min="11" max="11" width="6.3984375" customWidth="1"/>
    <col min="12" max="12" width="8.3984375" customWidth="1"/>
    <col min="13" max="13" width="8" customWidth="1"/>
    <col min="14" max="14" width="7.69921875" customWidth="1"/>
    <col min="15" max="15" width="7.8984375" customWidth="1"/>
    <col min="16" max="16" width="8.8984375" customWidth="1"/>
  </cols>
  <sheetData>
    <row r="1" spans="1:21" s="20" customFormat="1" ht="18.600000000000001" x14ac:dyDescent="0.55000000000000004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1" s="20" customFormat="1" ht="21.75" customHeight="1" x14ac:dyDescent="0.55000000000000004">
      <c r="A2" s="21"/>
      <c r="B2" s="21"/>
      <c r="C2" s="21"/>
      <c r="D2" s="21"/>
      <c r="E2" s="21" t="s">
        <v>59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1" s="20" customFormat="1" ht="21.75" customHeight="1" x14ac:dyDescent="0.55000000000000004">
      <c r="A3" s="21"/>
      <c r="B3" s="21"/>
      <c r="C3" s="21"/>
      <c r="D3" s="21"/>
      <c r="E3" s="21"/>
      <c r="F3" s="21" t="s">
        <v>65</v>
      </c>
      <c r="G3" s="21"/>
      <c r="H3" s="21"/>
      <c r="I3" s="21"/>
      <c r="J3" s="21"/>
      <c r="K3" s="21"/>
      <c r="L3" s="21"/>
      <c r="M3" s="21"/>
      <c r="N3" s="21"/>
      <c r="O3" s="21"/>
    </row>
    <row r="4" spans="1:21" s="20" customFormat="1" ht="18.600000000000001" x14ac:dyDescent="0.55000000000000004">
      <c r="A4" s="21"/>
      <c r="B4" s="21"/>
      <c r="C4" s="21"/>
      <c r="D4" s="21"/>
      <c r="E4" s="21"/>
      <c r="F4" s="21" t="s">
        <v>1</v>
      </c>
      <c r="G4" s="21" t="s">
        <v>66</v>
      </c>
      <c r="H4" s="21"/>
      <c r="I4" s="21"/>
      <c r="J4" s="21"/>
      <c r="K4" s="21"/>
      <c r="L4" s="21"/>
      <c r="M4" s="21"/>
      <c r="N4" s="21"/>
      <c r="O4" s="21"/>
    </row>
    <row r="5" spans="1:21" s="25" customFormat="1" ht="17.25" customHeight="1" x14ac:dyDescent="0.45">
      <c r="A5" s="24" t="s">
        <v>0</v>
      </c>
      <c r="B5" s="1" t="s">
        <v>35</v>
      </c>
      <c r="C5" s="1" t="s">
        <v>36</v>
      </c>
      <c r="D5" s="22" t="s">
        <v>20</v>
      </c>
      <c r="E5" s="1" t="s">
        <v>35</v>
      </c>
      <c r="F5" s="1" t="s">
        <v>22</v>
      </c>
      <c r="G5" s="1" t="s">
        <v>20</v>
      </c>
      <c r="H5" s="1" t="s">
        <v>35</v>
      </c>
      <c r="I5" s="22" t="s">
        <v>25</v>
      </c>
      <c r="J5" s="1" t="s">
        <v>27</v>
      </c>
      <c r="K5" s="1" t="s">
        <v>30</v>
      </c>
      <c r="L5" s="1" t="s">
        <v>31</v>
      </c>
      <c r="M5" s="1" t="s">
        <v>39</v>
      </c>
      <c r="N5" s="24" t="s">
        <v>4</v>
      </c>
      <c r="O5" s="24" t="s">
        <v>2</v>
      </c>
      <c r="P5" s="24" t="s">
        <v>45</v>
      </c>
    </row>
    <row r="6" spans="1:21" s="25" customFormat="1" ht="17.25" customHeight="1" x14ac:dyDescent="0.45">
      <c r="A6" s="26"/>
      <c r="B6" s="7" t="s">
        <v>34</v>
      </c>
      <c r="C6" s="7" t="s">
        <v>37</v>
      </c>
      <c r="D6" s="4" t="s">
        <v>21</v>
      </c>
      <c r="E6" s="7" t="s">
        <v>38</v>
      </c>
      <c r="F6" s="7" t="s">
        <v>43</v>
      </c>
      <c r="G6" s="7" t="s">
        <v>23</v>
      </c>
      <c r="H6" s="7" t="s">
        <v>38</v>
      </c>
      <c r="I6" s="4" t="s">
        <v>26</v>
      </c>
      <c r="J6" s="7" t="s">
        <v>28</v>
      </c>
      <c r="K6" s="7" t="s">
        <v>48</v>
      </c>
      <c r="L6" s="4" t="s">
        <v>32</v>
      </c>
      <c r="M6" s="7" t="s">
        <v>41</v>
      </c>
      <c r="N6" s="26"/>
      <c r="O6" s="26"/>
      <c r="P6" s="26" t="s">
        <v>46</v>
      </c>
    </row>
    <row r="7" spans="1:21" s="25" customFormat="1" ht="17.25" customHeight="1" x14ac:dyDescent="0.45">
      <c r="A7" s="26"/>
      <c r="B7" s="4" t="s">
        <v>1</v>
      </c>
      <c r="C7" s="7" t="s">
        <v>1</v>
      </c>
      <c r="D7" s="4" t="s">
        <v>14</v>
      </c>
      <c r="E7" s="7" t="s">
        <v>13</v>
      </c>
      <c r="F7" s="7" t="s">
        <v>42</v>
      </c>
      <c r="G7" s="7" t="s">
        <v>24</v>
      </c>
      <c r="H7" s="7" t="s">
        <v>19</v>
      </c>
      <c r="I7" s="4" t="s">
        <v>60</v>
      </c>
      <c r="J7" s="7" t="s">
        <v>29</v>
      </c>
      <c r="K7" s="7" t="s">
        <v>47</v>
      </c>
      <c r="L7" s="4" t="s">
        <v>33</v>
      </c>
      <c r="M7" s="7" t="s">
        <v>40</v>
      </c>
      <c r="N7" s="27"/>
      <c r="O7" s="28"/>
      <c r="P7" s="28"/>
    </row>
    <row r="8" spans="1:21" s="2" customFormat="1" ht="12" hidden="1" customHeight="1" x14ac:dyDescent="0.5">
      <c r="A8" s="6"/>
      <c r="B8" s="8"/>
      <c r="C8" s="8"/>
      <c r="D8" s="8"/>
      <c r="E8" s="8"/>
      <c r="F8" s="3"/>
      <c r="G8" s="3"/>
      <c r="H8" s="3" t="s">
        <v>1</v>
      </c>
      <c r="I8" s="3" t="s">
        <v>1</v>
      </c>
      <c r="J8" s="3" t="s">
        <v>15</v>
      </c>
      <c r="K8" s="3" t="s">
        <v>18</v>
      </c>
      <c r="L8" s="3"/>
      <c r="M8" s="3"/>
      <c r="N8" s="5"/>
      <c r="O8" s="5"/>
      <c r="P8" s="5"/>
    </row>
    <row r="9" spans="1:21" s="5" customFormat="1" ht="18" customHeight="1" x14ac:dyDescent="0.5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</row>
    <row r="10" spans="1:21" s="5" customFormat="1" ht="16.8" x14ac:dyDescent="0.5">
      <c r="A10" s="10" t="s">
        <v>5</v>
      </c>
      <c r="B10" s="23">
        <v>2139120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 t="s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ref="P10:P20" si="0">SUM(B10:O10)</f>
        <v>2139120</v>
      </c>
      <c r="Q10" s="5" t="s">
        <v>1</v>
      </c>
    </row>
    <row r="11" spans="1:21" s="5" customFormat="1" ht="16.8" x14ac:dyDescent="0.5">
      <c r="A11" s="10" t="s">
        <v>6</v>
      </c>
      <c r="B11" s="23">
        <v>3793300</v>
      </c>
      <c r="C11" s="23">
        <v>1622244</v>
      </c>
      <c r="D11" s="23">
        <v>841040</v>
      </c>
      <c r="E11" s="23">
        <v>1365080</v>
      </c>
      <c r="F11" s="23">
        <v>0</v>
      </c>
      <c r="G11" s="23">
        <v>433900</v>
      </c>
      <c r="H11" s="23">
        <v>1565340</v>
      </c>
      <c r="I11" s="23">
        <f>80000+105000</f>
        <v>185000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9805904</v>
      </c>
    </row>
    <row r="12" spans="1:21" s="5" customFormat="1" ht="16.8" x14ac:dyDescent="0.5">
      <c r="A12" s="10" t="s">
        <v>7</v>
      </c>
      <c r="B12" s="23">
        <v>347000</v>
      </c>
      <c r="C12" s="23">
        <v>165000</v>
      </c>
      <c r="D12" s="23">
        <v>73605</v>
      </c>
      <c r="E12" s="23">
        <v>50045</v>
      </c>
      <c r="F12" s="23">
        <v>0</v>
      </c>
      <c r="G12" s="23">
        <v>50000</v>
      </c>
      <c r="H12" s="23">
        <v>76000</v>
      </c>
      <c r="I12" s="23" t="s">
        <v>1</v>
      </c>
      <c r="J12" s="23">
        <v>0</v>
      </c>
      <c r="K12" s="23">
        <v>0</v>
      </c>
      <c r="L12" s="23">
        <v>144000</v>
      </c>
      <c r="M12" s="23">
        <v>117600</v>
      </c>
      <c r="N12" s="23">
        <v>0</v>
      </c>
      <c r="O12" s="23">
        <v>0</v>
      </c>
      <c r="P12" s="23">
        <f t="shared" si="0"/>
        <v>1023250</v>
      </c>
    </row>
    <row r="13" spans="1:21" s="5" customFormat="1" ht="16.8" x14ac:dyDescent="0.5">
      <c r="A13" s="10" t="s">
        <v>8</v>
      </c>
      <c r="B13" s="23">
        <v>850600</v>
      </c>
      <c r="C13" s="23">
        <v>165000</v>
      </c>
      <c r="D13" s="23">
        <v>55000</v>
      </c>
      <c r="E13" s="23">
        <v>85000</v>
      </c>
      <c r="F13" s="23">
        <v>671840</v>
      </c>
      <c r="G13" s="23">
        <v>120000</v>
      </c>
      <c r="H13" s="23">
        <v>101200</v>
      </c>
      <c r="I13" s="23" t="s">
        <v>1</v>
      </c>
      <c r="J13" s="23">
        <v>70000</v>
      </c>
      <c r="K13" s="23">
        <v>10000</v>
      </c>
      <c r="L13" s="23">
        <v>328000</v>
      </c>
      <c r="M13" s="23">
        <v>84000</v>
      </c>
      <c r="N13" s="23">
        <v>20000</v>
      </c>
      <c r="O13" s="23">
        <v>0</v>
      </c>
      <c r="P13" s="23">
        <f t="shared" si="0"/>
        <v>2560640</v>
      </c>
    </row>
    <row r="14" spans="1:21" s="5" customFormat="1" ht="16.8" x14ac:dyDescent="0.5">
      <c r="A14" s="10" t="s">
        <v>9</v>
      </c>
      <c r="B14" s="23">
        <v>146500</v>
      </c>
      <c r="C14" s="23">
        <v>40000</v>
      </c>
      <c r="D14" s="23">
        <v>20000</v>
      </c>
      <c r="E14" s="23">
        <v>70000</v>
      </c>
      <c r="F14" s="23">
        <v>969597</v>
      </c>
      <c r="G14" s="23">
        <v>90000</v>
      </c>
      <c r="H14" s="23">
        <v>170000</v>
      </c>
      <c r="I14" s="23" t="s">
        <v>1</v>
      </c>
      <c r="J14" s="23" t="s">
        <v>1</v>
      </c>
      <c r="K14" s="23" t="s">
        <v>1</v>
      </c>
      <c r="L14" s="23">
        <v>98000</v>
      </c>
      <c r="M14" s="23">
        <v>122000</v>
      </c>
      <c r="N14" s="23">
        <v>0</v>
      </c>
      <c r="O14" s="23">
        <v>0</v>
      </c>
      <c r="P14" s="23">
        <f t="shared" si="0"/>
        <v>1726097</v>
      </c>
    </row>
    <row r="15" spans="1:21" s="5" customFormat="1" ht="16.8" x14ac:dyDescent="0.5">
      <c r="A15" s="10" t="s">
        <v>10</v>
      </c>
      <c r="B15" s="23">
        <v>231000</v>
      </c>
      <c r="C15" s="23">
        <v>12000</v>
      </c>
      <c r="D15" s="23">
        <v>0</v>
      </c>
      <c r="E15" s="23" t="s">
        <v>1</v>
      </c>
      <c r="F15" s="23">
        <v>36000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279000</v>
      </c>
      <c r="U15" s="5" t="s">
        <v>1</v>
      </c>
    </row>
    <row r="16" spans="1:21" s="5" customFormat="1" ht="16.8" x14ac:dyDescent="0.5">
      <c r="A16" s="10" t="s">
        <v>11</v>
      </c>
      <c r="B16" s="23">
        <v>224700</v>
      </c>
      <c r="C16" s="23">
        <v>5800</v>
      </c>
      <c r="D16" s="23">
        <v>16000</v>
      </c>
      <c r="E16" s="23" t="s">
        <v>1</v>
      </c>
      <c r="F16" s="23">
        <v>215200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461700</v>
      </c>
    </row>
    <row r="17" spans="1:17" s="5" customFormat="1" ht="16.8" x14ac:dyDescent="0.5">
      <c r="A17" s="10" t="s">
        <v>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2510000</v>
      </c>
      <c r="O17" s="23">
        <v>0</v>
      </c>
      <c r="P17" s="23">
        <f t="shared" si="0"/>
        <v>2510000</v>
      </c>
    </row>
    <row r="18" spans="1:17" s="5" customFormat="1" ht="15.75" customHeight="1" x14ac:dyDescent="0.5">
      <c r="A18" s="10" t="s">
        <v>17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 t="s">
        <v>1</v>
      </c>
      <c r="O18" s="23">
        <v>0</v>
      </c>
      <c r="P18" s="23">
        <f t="shared" si="0"/>
        <v>0</v>
      </c>
    </row>
    <row r="19" spans="1:17" s="5" customFormat="1" ht="16.8" x14ac:dyDescent="0.5">
      <c r="A19" s="10" t="s">
        <v>12</v>
      </c>
      <c r="B19" s="23">
        <v>0</v>
      </c>
      <c r="C19" s="23">
        <v>0</v>
      </c>
      <c r="D19" s="23">
        <v>0</v>
      </c>
      <c r="E19" s="23">
        <v>0</v>
      </c>
      <c r="F19" s="23">
        <v>1680000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160000</v>
      </c>
      <c r="M19" s="23" t="s">
        <v>1</v>
      </c>
      <c r="N19" s="23">
        <v>50000</v>
      </c>
      <c r="O19" s="23">
        <v>0</v>
      </c>
      <c r="P19" s="23">
        <f t="shared" si="0"/>
        <v>1890000</v>
      </c>
    </row>
    <row r="20" spans="1:17" s="5" customFormat="1" ht="17.399999999999999" thickBot="1" x14ac:dyDescent="0.55000000000000004">
      <c r="A20" s="12" t="s">
        <v>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6904289</v>
      </c>
      <c r="P20" s="23">
        <f t="shared" si="0"/>
        <v>6904289</v>
      </c>
      <c r="Q20" s="13"/>
    </row>
    <row r="21" spans="1:17" s="13" customFormat="1" ht="17.399999999999999" thickBot="1" x14ac:dyDescent="0.55000000000000004">
      <c r="A21" s="14" t="s">
        <v>61</v>
      </c>
      <c r="B21" s="23">
        <f t="shared" ref="B21:G21" si="1">SUM(B10:B20)</f>
        <v>7732220</v>
      </c>
      <c r="C21" s="23">
        <f t="shared" si="1"/>
        <v>2010044</v>
      </c>
      <c r="D21" s="23">
        <f t="shared" si="1"/>
        <v>1005645</v>
      </c>
      <c r="E21" s="23">
        <f t="shared" si="1"/>
        <v>1570125</v>
      </c>
      <c r="F21" s="23">
        <f t="shared" si="1"/>
        <v>3572637</v>
      </c>
      <c r="G21" s="23">
        <f t="shared" si="1"/>
        <v>693900</v>
      </c>
      <c r="H21" s="23">
        <f>SUM(H11:H20)</f>
        <v>1912540</v>
      </c>
      <c r="I21" s="23">
        <f>SUM(I11:I20)</f>
        <v>185000</v>
      </c>
      <c r="J21" s="23">
        <f t="shared" ref="J21:P21" si="2">SUM(J10:J20)</f>
        <v>70000</v>
      </c>
      <c r="K21" s="23">
        <f t="shared" si="2"/>
        <v>10000</v>
      </c>
      <c r="L21" s="23">
        <f t="shared" si="2"/>
        <v>730000</v>
      </c>
      <c r="M21" s="23">
        <f t="shared" si="2"/>
        <v>323600</v>
      </c>
      <c r="N21" s="23">
        <f t="shared" si="2"/>
        <v>2580000</v>
      </c>
      <c r="O21" s="23">
        <f t="shared" si="2"/>
        <v>6904289</v>
      </c>
      <c r="P21" s="23">
        <f t="shared" si="2"/>
        <v>29300000</v>
      </c>
      <c r="Q21" s="5"/>
    </row>
    <row r="22" spans="1:17" s="16" customFormat="1" ht="21" x14ac:dyDescent="0.6">
      <c r="A22" s="15" t="s">
        <v>49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7" s="16" customFormat="1" ht="21" x14ac:dyDescent="0.6">
      <c r="A23" s="17" t="s">
        <v>55</v>
      </c>
      <c r="B23" s="17"/>
      <c r="C23" s="17"/>
      <c r="E23" s="18"/>
      <c r="F23" s="17" t="s">
        <v>63</v>
      </c>
      <c r="G23" s="17"/>
      <c r="H23" s="17"/>
      <c r="I23" s="18"/>
      <c r="J23" s="18"/>
      <c r="K23" s="18"/>
      <c r="L23" s="18"/>
      <c r="M23" s="19" t="s">
        <v>64</v>
      </c>
      <c r="N23" s="19"/>
      <c r="O23" s="19"/>
      <c r="P23" s="17"/>
      <c r="Q23" s="17"/>
    </row>
    <row r="24" spans="1:17" s="16" customFormat="1" ht="21" x14ac:dyDescent="0.6">
      <c r="A24" s="17" t="s">
        <v>62</v>
      </c>
      <c r="B24" s="17"/>
      <c r="C24" s="17"/>
      <c r="D24" s="17"/>
      <c r="F24" s="17" t="s">
        <v>1</v>
      </c>
      <c r="G24" s="17"/>
      <c r="H24" s="17"/>
      <c r="I24" s="17"/>
      <c r="J24" s="17"/>
      <c r="K24" s="17"/>
      <c r="L24" s="17"/>
      <c r="M24" s="17" t="s">
        <v>1</v>
      </c>
      <c r="N24" s="17" t="s">
        <v>1</v>
      </c>
      <c r="O24" s="17"/>
      <c r="P24" s="17"/>
    </row>
    <row r="25" spans="1:17" s="17" customFormat="1" ht="6.75" customHeight="1" x14ac:dyDescent="0.6">
      <c r="F25" s="17" t="s">
        <v>52</v>
      </c>
      <c r="M25" s="17" t="s">
        <v>56</v>
      </c>
    </row>
    <row r="26" spans="1:17" s="17" customFormat="1" ht="21" x14ac:dyDescent="0.6">
      <c r="B26" s="17" t="s">
        <v>50</v>
      </c>
      <c r="F26" s="17" t="s">
        <v>53</v>
      </c>
      <c r="M26" s="17" t="s">
        <v>57</v>
      </c>
    </row>
    <row r="27" spans="1:17" s="17" customFormat="1" ht="21" x14ac:dyDescent="0.6">
      <c r="A27" s="17" t="s">
        <v>51</v>
      </c>
      <c r="F27" s="17" t="s">
        <v>54</v>
      </c>
      <c r="M27" s="17" t="s">
        <v>58</v>
      </c>
    </row>
  </sheetData>
  <mergeCells count="1">
    <mergeCell ref="A1:O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 3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Windows User</cp:lastModifiedBy>
  <cp:lastPrinted>2020-07-14T00:05:00Z</cp:lastPrinted>
  <dcterms:created xsi:type="dcterms:W3CDTF">2015-03-12T02:43:23Z</dcterms:created>
  <dcterms:modified xsi:type="dcterms:W3CDTF">2020-07-14T04:58:03Z</dcterms:modified>
</cp:coreProperties>
</file>